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hidePivotFieldList="1"/>
  <xr:revisionPtr revIDLastSave="0" documentId="8_{2A3E5396-3B2E-4649-A96C-E92CADDE5269}" xr6:coauthVersionLast="46" xr6:coauthVersionMax="46" xr10:uidLastSave="{00000000-0000-0000-0000-000000000000}"/>
  <bookViews>
    <workbookView xWindow="28680" yWindow="-60" windowWidth="29040" windowHeight="15840" tabRatio="451"/>
  </bookViews>
  <sheets>
    <sheet name="FY 2020-2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J10" i="15"/>
  <c r="J11" i="15"/>
  <c r="J12" i="15"/>
  <c r="J13" i="15"/>
  <c r="J14" i="15"/>
  <c r="J15" i="15"/>
  <c r="J16" i="15"/>
  <c r="J8" i="15"/>
  <c r="D17" i="15"/>
  <c r="E17" i="15"/>
  <c r="F17" i="15"/>
  <c r="G17" i="15"/>
  <c r="H17" i="15"/>
  <c r="I17" i="15"/>
  <c r="C17" i="15"/>
  <c r="J17" i="15"/>
</calcChain>
</file>

<file path=xl/sharedStrings.xml><?xml version="1.0" encoding="utf-8"?>
<sst xmlns="http://schemas.openxmlformats.org/spreadsheetml/2006/main" count="26" uniqueCount="26">
  <si>
    <t>Offence</t>
  </si>
  <si>
    <t>Geelong Road</t>
  </si>
  <si>
    <t>Western Ring Road</t>
  </si>
  <si>
    <t>EastLink</t>
  </si>
  <si>
    <t>Speeding categories – highway cameras</t>
  </si>
  <si>
    <t>The data includes infringements issued for speeding offences only.</t>
  </si>
  <si>
    <t>The number of infringements issued may be subject to variation over time as infringements may be withdrawn or reissued.</t>
  </si>
  <si>
    <t>Totals</t>
  </si>
  <si>
    <t>Infringements are recorded at the offence date.</t>
  </si>
  <si>
    <t>Hume</t>
  </si>
  <si>
    <t>Exceed speed by less than 10 km/h</t>
  </si>
  <si>
    <t>Exceed speed by 10 km/h but less than 15 km/h</t>
  </si>
  <si>
    <t>Exceed speed by 15 km/h but less than 25 km/h</t>
  </si>
  <si>
    <t>Exceed speed by 25 km/h but less than 30 km/h</t>
  </si>
  <si>
    <t>Exceed speed by 30 km/h but less than 35 km/h</t>
  </si>
  <si>
    <t>Exceed speed by 35 km/h but less than 40 km/h</t>
  </si>
  <si>
    <t>Exceed speed by 40 km/h but less than 45 km/h</t>
  </si>
  <si>
    <t>Exceed speed by 45 km/h or more</t>
  </si>
  <si>
    <t>CityLink</t>
  </si>
  <si>
    <t>Exceed speed more than 20 km/h in 110 km/h zone*</t>
  </si>
  <si>
    <t>* This offence only applies to the Hume camera system, as the other highway cameras do not operate in 110km/h zones</t>
  </si>
  <si>
    <t>Peninsula Link</t>
  </si>
  <si>
    <t>Monash</t>
  </si>
  <si>
    <t>The data is the number of infringements issued by the highway camera systems of CityLink, EastLink, Geelong Road, Hume,Monash,Peninsula Link and the Western Ring Road.</t>
  </si>
  <si>
    <t>Total infringements issued</t>
  </si>
  <si>
    <t>2020-21 Financial Year (July 2020 to June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</si>
</sst>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6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/>
    <xf numFmtId="0" fontId="11" fillId="0" borderId="0" xfId="0" applyFont="1" applyAlignment="1"/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25"/>
  <sheetViews>
    <sheetView showGridLines="0" tabSelected="1" zoomScaleNormal="100" workbookViewId="0"/>
  </sheetViews>
  <sheetFormatPr defaultRowHeight="12.75" x14ac:dyDescent="0.2"/>
  <cols>
    <col min="1" max="1" width="4.7109375" style="6" customWidth="1"/>
    <col min="2" max="2" width="72.85546875" customWidth="1"/>
    <col min="3" max="8" width="22.7109375" customWidth="1"/>
    <col min="9" max="9" width="23.140625" style="6" bestFit="1" customWidth="1"/>
    <col min="10" max="13" width="18.7109375" style="6" customWidth="1"/>
    <col min="14" max="19" width="9.140625" style="6" customWidth="1"/>
  </cols>
  <sheetData>
    <row r="2" spans="1:86" s="1" customFormat="1" ht="23.25" x14ac:dyDescent="0.2">
      <c r="A2" s="2"/>
      <c r="B2" s="20" t="s">
        <v>4</v>
      </c>
      <c r="C2" s="20"/>
      <c r="D2" s="20"/>
      <c r="E2" s="20"/>
      <c r="F2" s="20"/>
      <c r="G2" s="20"/>
      <c r="H2" s="20"/>
      <c r="I2" s="20"/>
      <c r="J2" s="20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1" customFormat="1" ht="23.25" x14ac:dyDescent="0.2">
      <c r="A3" s="2"/>
      <c r="B3" s="21"/>
      <c r="C3" s="21"/>
      <c r="D3" s="21"/>
      <c r="E3" s="21"/>
      <c r="F3" s="21"/>
      <c r="G3" s="21"/>
      <c r="H3" s="21"/>
      <c r="I3" s="21"/>
      <c r="J3" s="21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s="2" customFormat="1" ht="15" x14ac:dyDescent="0.2">
      <c r="D4" s="3"/>
      <c r="E4" s="4"/>
      <c r="F4" s="5"/>
      <c r="G4" s="5"/>
      <c r="H4" s="5"/>
    </row>
    <row r="5" spans="1:86" s="2" customFormat="1" ht="18" x14ac:dyDescent="0.2"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8"/>
      <c r="L5" s="8"/>
      <c r="M5" s="8"/>
      <c r="N5" s="8"/>
      <c r="O5" s="8"/>
      <c r="P5" s="8"/>
      <c r="Q5" s="8"/>
      <c r="R5" s="8"/>
      <c r="S5" s="8"/>
    </row>
    <row r="7" spans="1:86" ht="15.75" x14ac:dyDescent="0.2">
      <c r="B7" s="9" t="s">
        <v>0</v>
      </c>
      <c r="C7" s="10" t="s">
        <v>18</v>
      </c>
      <c r="D7" s="10" t="s">
        <v>3</v>
      </c>
      <c r="E7" s="10" t="s">
        <v>1</v>
      </c>
      <c r="F7" s="10" t="s">
        <v>9</v>
      </c>
      <c r="G7" s="10" t="s">
        <v>22</v>
      </c>
      <c r="H7" s="10" t="s">
        <v>21</v>
      </c>
      <c r="I7" s="10" t="s">
        <v>2</v>
      </c>
      <c r="J7" s="10" t="s">
        <v>7</v>
      </c>
      <c r="T7" s="6"/>
    </row>
    <row r="8" spans="1:86" ht="15.75" x14ac:dyDescent="0.2">
      <c r="A8" s="12"/>
      <c r="B8" s="16" t="s">
        <v>10</v>
      </c>
      <c r="C8" s="17">
        <v>25614</v>
      </c>
      <c r="D8" s="17">
        <v>50592</v>
      </c>
      <c r="E8" s="17">
        <v>17240</v>
      </c>
      <c r="F8" s="17">
        <v>12600</v>
      </c>
      <c r="G8" s="17">
        <v>3640</v>
      </c>
      <c r="H8" s="17">
        <v>29248</v>
      </c>
      <c r="I8" s="17">
        <v>53890</v>
      </c>
      <c r="J8" s="11">
        <f>SUM(C8:I8)</f>
        <v>192824</v>
      </c>
      <c r="T8" s="6"/>
    </row>
    <row r="9" spans="1:86" ht="15.75" x14ac:dyDescent="0.2">
      <c r="A9" s="12"/>
      <c r="B9" s="16" t="s">
        <v>11</v>
      </c>
      <c r="C9" s="17">
        <v>5700</v>
      </c>
      <c r="D9" s="17">
        <v>7624</v>
      </c>
      <c r="E9" s="17">
        <v>2862</v>
      </c>
      <c r="F9" s="17">
        <v>3449</v>
      </c>
      <c r="G9" s="17">
        <v>918</v>
      </c>
      <c r="H9" s="17">
        <v>8071</v>
      </c>
      <c r="I9" s="17">
        <v>11435</v>
      </c>
      <c r="J9" s="11">
        <f t="shared" ref="J9:J17" si="0">SUM(C9:I9)</f>
        <v>40059</v>
      </c>
      <c r="T9" s="6"/>
    </row>
    <row r="10" spans="1:86" ht="15.75" x14ac:dyDescent="0.2">
      <c r="A10" s="12"/>
      <c r="B10" s="16" t="s">
        <v>12</v>
      </c>
      <c r="C10" s="17">
        <v>2810</v>
      </c>
      <c r="D10" s="17">
        <v>2718</v>
      </c>
      <c r="E10" s="17">
        <v>1111</v>
      </c>
      <c r="F10" s="17">
        <v>928</v>
      </c>
      <c r="G10" s="17">
        <v>447</v>
      </c>
      <c r="H10" s="17">
        <v>1985</v>
      </c>
      <c r="I10" s="17">
        <v>5241</v>
      </c>
      <c r="J10" s="11">
        <f t="shared" si="0"/>
        <v>15240</v>
      </c>
      <c r="T10" s="6"/>
    </row>
    <row r="11" spans="1:86" ht="15.75" x14ac:dyDescent="0.2">
      <c r="A11" s="12"/>
      <c r="B11" s="16" t="s">
        <v>13</v>
      </c>
      <c r="C11" s="17">
        <v>364</v>
      </c>
      <c r="D11" s="17">
        <v>383</v>
      </c>
      <c r="E11" s="17">
        <v>130</v>
      </c>
      <c r="F11" s="17">
        <v>194</v>
      </c>
      <c r="G11" s="17">
        <v>60</v>
      </c>
      <c r="H11" s="17">
        <v>282</v>
      </c>
      <c r="I11" s="17">
        <v>549</v>
      </c>
      <c r="J11" s="11">
        <f t="shared" si="0"/>
        <v>1962</v>
      </c>
      <c r="T11" s="6"/>
    </row>
    <row r="12" spans="1:86" ht="15.75" x14ac:dyDescent="0.2">
      <c r="A12" s="13"/>
      <c r="B12" s="16" t="s">
        <v>14</v>
      </c>
      <c r="C12" s="17">
        <v>160</v>
      </c>
      <c r="D12" s="17">
        <v>205</v>
      </c>
      <c r="E12" s="17">
        <v>60</v>
      </c>
      <c r="F12" s="17">
        <v>93</v>
      </c>
      <c r="G12" s="17">
        <v>39</v>
      </c>
      <c r="H12" s="17">
        <v>122</v>
      </c>
      <c r="I12" s="17">
        <v>278</v>
      </c>
      <c r="J12" s="11">
        <f t="shared" si="0"/>
        <v>957</v>
      </c>
      <c r="T12" s="6"/>
    </row>
    <row r="13" spans="1:86" ht="15.75" x14ac:dyDescent="0.2">
      <c r="A13" s="13"/>
      <c r="B13" s="16" t="s">
        <v>15</v>
      </c>
      <c r="C13" s="17">
        <v>109</v>
      </c>
      <c r="D13" s="17">
        <v>122</v>
      </c>
      <c r="E13" s="17">
        <v>45</v>
      </c>
      <c r="F13" s="17">
        <v>57</v>
      </c>
      <c r="G13" s="17">
        <v>29</v>
      </c>
      <c r="H13" s="17">
        <v>69</v>
      </c>
      <c r="I13" s="17">
        <v>191</v>
      </c>
      <c r="J13" s="11">
        <f t="shared" si="0"/>
        <v>622</v>
      </c>
      <c r="T13" s="6"/>
    </row>
    <row r="14" spans="1:86" ht="15.75" x14ac:dyDescent="0.2">
      <c r="A14" s="13"/>
      <c r="B14" s="16" t="s">
        <v>16</v>
      </c>
      <c r="C14" s="17">
        <v>68</v>
      </c>
      <c r="D14" s="17">
        <v>73</v>
      </c>
      <c r="E14" s="17">
        <v>25</v>
      </c>
      <c r="F14" s="17">
        <v>24</v>
      </c>
      <c r="G14" s="17">
        <v>19</v>
      </c>
      <c r="H14" s="17">
        <v>35</v>
      </c>
      <c r="I14" s="17">
        <v>93</v>
      </c>
      <c r="J14" s="11">
        <f t="shared" si="0"/>
        <v>337</v>
      </c>
      <c r="T14" s="6"/>
    </row>
    <row r="15" spans="1:86" ht="15.75" x14ac:dyDescent="0.2">
      <c r="A15" s="13"/>
      <c r="B15" s="16" t="s">
        <v>17</v>
      </c>
      <c r="C15" s="17">
        <v>72</v>
      </c>
      <c r="D15" s="17">
        <v>109</v>
      </c>
      <c r="E15" s="17">
        <v>38</v>
      </c>
      <c r="F15" s="17">
        <v>25</v>
      </c>
      <c r="G15" s="17">
        <v>20</v>
      </c>
      <c r="H15" s="17">
        <v>45</v>
      </c>
      <c r="I15" s="17">
        <v>114</v>
      </c>
      <c r="J15" s="11">
        <f t="shared" si="0"/>
        <v>423</v>
      </c>
      <c r="T15" s="6"/>
    </row>
    <row r="16" spans="1:86" ht="15.75" x14ac:dyDescent="0.2">
      <c r="A16" s="14"/>
      <c r="B16" s="16" t="s">
        <v>19</v>
      </c>
      <c r="C16" s="17">
        <v>0</v>
      </c>
      <c r="D16" s="17">
        <v>0</v>
      </c>
      <c r="E16" s="17">
        <v>0</v>
      </c>
      <c r="F16" s="17">
        <v>300</v>
      </c>
      <c r="G16" s="17">
        <v>0</v>
      </c>
      <c r="H16" s="17">
        <v>0</v>
      </c>
      <c r="I16" s="17">
        <v>0</v>
      </c>
      <c r="J16" s="11">
        <f t="shared" si="0"/>
        <v>300</v>
      </c>
      <c r="T16" s="6"/>
    </row>
    <row r="17" spans="1:59" ht="15.75" x14ac:dyDescent="0.2">
      <c r="B17" s="18" t="s">
        <v>24</v>
      </c>
      <c r="C17" s="11">
        <f>SUM(C8:C16)</f>
        <v>34897</v>
      </c>
      <c r="D17" s="11">
        <f t="shared" ref="D17:I17" si="1">SUM(D8:D16)</f>
        <v>61826</v>
      </c>
      <c r="E17" s="11">
        <f t="shared" si="1"/>
        <v>21511</v>
      </c>
      <c r="F17" s="11">
        <f t="shared" si="1"/>
        <v>17670</v>
      </c>
      <c r="G17" s="11">
        <f t="shared" si="1"/>
        <v>5172</v>
      </c>
      <c r="H17" s="11">
        <f t="shared" si="1"/>
        <v>39857</v>
      </c>
      <c r="I17" s="11">
        <f t="shared" si="1"/>
        <v>71791</v>
      </c>
      <c r="J17" s="11">
        <f t="shared" si="0"/>
        <v>252724</v>
      </c>
    </row>
    <row r="18" spans="1:59" x14ac:dyDescent="0.2"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s="28" customFormat="1" ht="18" customHeight="1" x14ac:dyDescent="0.2">
      <c r="A19" s="27"/>
      <c r="B19" s="22" t="s">
        <v>8</v>
      </c>
      <c r="C19" s="22"/>
      <c r="D19" s="22"/>
      <c r="E19" s="22"/>
      <c r="F19" s="22"/>
      <c r="G19" s="22"/>
      <c r="H19" s="2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</row>
    <row r="20" spans="1:59" s="28" customFormat="1" ht="16.5" customHeight="1" x14ac:dyDescent="0.2">
      <c r="A20" s="27"/>
      <c r="B20" s="22" t="s">
        <v>23</v>
      </c>
      <c r="C20" s="22"/>
      <c r="D20" s="22"/>
      <c r="E20" s="22"/>
      <c r="F20" s="22"/>
      <c r="G20" s="24"/>
      <c r="H20" s="24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</row>
    <row r="21" spans="1:59" s="28" customFormat="1" ht="14.25" x14ac:dyDescent="0.2">
      <c r="A21" s="23"/>
      <c r="B21" s="22" t="s">
        <v>5</v>
      </c>
      <c r="C21" s="22"/>
      <c r="D21" s="22"/>
      <c r="E21" s="22"/>
      <c r="F21" s="22"/>
      <c r="G21" s="24"/>
      <c r="H21" s="24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</row>
    <row r="22" spans="1:59" s="28" customFormat="1" x14ac:dyDescent="0.2">
      <c r="A22" s="27"/>
      <c r="B22" s="25"/>
      <c r="C22" s="25"/>
      <c r="D22" s="25"/>
      <c r="E22" s="25"/>
      <c r="F22" s="26"/>
      <c r="G22" s="26"/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59" s="28" customFormat="1" ht="16.5" customHeight="1" x14ac:dyDescent="0.2">
      <c r="A23" s="27"/>
      <c r="B23" s="22" t="s">
        <v>6</v>
      </c>
      <c r="C23" s="22"/>
      <c r="D23" s="22"/>
      <c r="E23" s="22"/>
      <c r="F23" s="22"/>
      <c r="G23" s="24"/>
      <c r="H23" s="24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59" s="28" customFormat="1" ht="15" customHeight="1" x14ac:dyDescent="0.2">
      <c r="A24" s="27"/>
      <c r="B24" s="29" t="s">
        <v>20</v>
      </c>
      <c r="C24" s="26"/>
      <c r="D24" s="26"/>
      <c r="E24" s="26"/>
      <c r="F24" s="26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59" x14ac:dyDescent="0.2">
      <c r="B25" s="15"/>
      <c r="C25" s="15"/>
      <c r="D25" s="15"/>
      <c r="E25" s="15"/>
      <c r="F25" s="15"/>
      <c r="G25" s="15"/>
      <c r="H25" s="15"/>
    </row>
  </sheetData>
  <mergeCells count="7">
    <mergeCell ref="B5:J5"/>
    <mergeCell ref="B2:J2"/>
    <mergeCell ref="B3:J3"/>
    <mergeCell ref="B23:F23"/>
    <mergeCell ref="B21:F21"/>
    <mergeCell ref="B19:H19"/>
    <mergeCell ref="B20:F20"/>
  </mergeCells>
  <phoneticPr fontId="6" type="noConversion"/>
  <pageMargins left="0.17" right="0.17" top="0.34" bottom="0.31" header="0.5" footer="0.5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2021-09-15T00:43:37Z</dcterms:created>
  <dcterms:modified xsi:type="dcterms:W3CDTF">2021-09-15T00:43:49Z</dcterms:modified>
</cp:coreProperties>
</file>