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2 - 2024-25/01 CSL Website/Fine Trends/"/>
    </mc:Choice>
  </mc:AlternateContent>
  <xr:revisionPtr revIDLastSave="8" documentId="8_{F02EC742-D5A0-4895-A714-E2163BBDB897}" xr6:coauthVersionLast="47" xr6:coauthVersionMax="47" xr10:uidLastSave="{FE4292F7-CD50-4308-98D8-541EAAF98889}"/>
  <workbookProtection workbookAlgorithmName="SHA-512" workbookHashValue="9nVEA3neDF1GXrEvYoLDs2m/2HMixhQ7PZ+WOa8Psob9V+/ZOtFpBOdvLyd2ocA7EFcTYAUufiyBq5eO/Ge29Q==" workbookSaltValue="3J9TpSWMmffpSyB75vR0dw==" workbookSpinCount="100000" lockStructure="1"/>
  <bookViews>
    <workbookView xWindow="28680" yWindow="-120" windowWidth="29040" windowHeight="15840" xr2:uid="{6031A061-E5CA-4D5B-95AA-110529D7AFD7}"/>
  </bookViews>
  <sheets>
    <sheet name="WRR" sheetId="1" r:id="rId1"/>
  </sheets>
  <externalReferences>
    <externalReference r:id="rId2"/>
  </externalReferences>
  <definedNames>
    <definedName name="_xlnm.Print_Area" localSheetId="0">WRR!$B$1:$N$70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<sst xmlns="http://schemas.openxmlformats.org/spreadsheetml/2006/main" count="124" uniqueCount="113">
  <si>
    <t>Trends in fines</t>
  </si>
  <si>
    <t>Western Ring Road</t>
  </si>
  <si>
    <t>2006-2007</t>
  </si>
  <si>
    <t>2007-2008</t>
  </si>
  <si>
    <t>2008-2009</t>
  </si>
  <si>
    <t>Quarter</t>
  </si>
  <si>
    <t>Q4 06-07</t>
  </si>
  <si>
    <t>Q1 07-08</t>
  </si>
  <si>
    <t>Q2 07-08</t>
  </si>
  <si>
    <t>Q3 07-08</t>
  </si>
  <si>
    <t>Q4 07-08</t>
  </si>
  <si>
    <t>Q1 08-09</t>
  </si>
  <si>
    <t>Q2 08-09</t>
  </si>
  <si>
    <t>Q3 08-09</t>
  </si>
  <si>
    <t>Q4 08-09</t>
  </si>
  <si>
    <t xml:space="preserve">Number of infringements </t>
  </si>
  <si>
    <t>2009-2010</t>
  </si>
  <si>
    <t>2010-2011</t>
  </si>
  <si>
    <t>2011-2012</t>
  </si>
  <si>
    <t>Q1 09-10</t>
  </si>
  <si>
    <t>Q2 09-10</t>
  </si>
  <si>
    <t>Q3 09-10</t>
  </si>
  <si>
    <t>Q4 09-10</t>
  </si>
  <si>
    <t>Q1 10-11</t>
  </si>
  <si>
    <t>Q2 10-11</t>
  </si>
  <si>
    <t>Q3 10-11</t>
  </si>
  <si>
    <t>Q4 10-11</t>
  </si>
  <si>
    <t>Q1 11-12</t>
  </si>
  <si>
    <t>Q2 11-12</t>
  </si>
  <si>
    <t>Q3 11-12</t>
  </si>
  <si>
    <t>Q4 11-12</t>
  </si>
  <si>
    <t>2012-13</t>
  </si>
  <si>
    <t>2013-14</t>
  </si>
  <si>
    <t>2014-15</t>
  </si>
  <si>
    <t>Q1 12-13</t>
  </si>
  <si>
    <t>Q2 12-13</t>
  </si>
  <si>
    <t>Q3 12-13</t>
  </si>
  <si>
    <t>Q4 12-13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</si>
  <si>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</si>
  <si>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</si>
  <si>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</si>
  <si>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</si>
  <si>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</si>
  <si>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</si>
  <si>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</si>
  <si>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</si>
  <si>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2015-16</t>
  </si>
  <si>
    <t>2016-17</t>
  </si>
  <si>
    <t>2017-2018</t>
  </si>
  <si>
    <t>Q1 15-16</t>
  </si>
  <si>
    <t>Q2 15-16</t>
  </si>
  <si>
    <t>Q3 15-16</t>
  </si>
  <si>
    <t>Q4 15-16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</si>
  <si>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</si>
  <si>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</si>
  <si>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</si>
  <si>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</si>
  <si>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</si>
  <si>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</si>
  <si>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</si>
  <si>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</si>
  <si>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2018-2019</t>
  </si>
  <si>
    <t>2019-2020</t>
  </si>
  <si>
    <t>2020-2021</t>
  </si>
  <si>
    <t>Q1 18-19</t>
  </si>
  <si>
    <t>Q2 18-19</t>
  </si>
  <si>
    <t>Q3 18-19</t>
  </si>
  <si>
    <t>Q4 18-19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</si>
  <si>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</si>
  <si>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</si>
  <si>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</si>
  <si>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</si>
  <si>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</si>
  <si>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</si>
  <si>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</si>
  <si>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</si>
  <si>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2021-2022</t>
  </si>
  <si>
    <t>2022-2023</t>
  </si>
  <si>
    <t>2023-2024</t>
  </si>
  <si>
    <t>Q1 21-22</t>
  </si>
  <si>
    <t>Q2 21-22</t>
  </si>
  <si>
    <t>Q3 21-22</t>
  </si>
  <si>
    <t>Q4 21-22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</si>
  <si>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</si>
  <si>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</si>
  <si>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</si>
  <si>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</si>
  <si>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</si>
  <si>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</si>
  <si>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</si>
  <si>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</si>
  <si>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2024-2025</t>
  </si>
  <si>
    <t>2025-2026</t>
  </si>
  <si>
    <t>2026-2027</t>
  </si>
  <si>
    <t>Q1 24-25</t>
  </si>
  <si>
    <t>Q2 24-25</t>
  </si>
  <si>
    <t>Q3 24-25</t>
  </si>
  <si>
    <t>Q4 24-25</t>
  </si>
  <si>
    <t>Q1 25-26</t>
  </si>
  <si>
    <t>Q2 25-26</t>
  </si>
  <si>
    <t>Q3 25-26</t>
  </si>
  <si>
    <t>Q4 25-26</t>
  </si>
  <si>
    <t>Q1 26-27</t>
  </si>
  <si>
    <t>Q2 26-27</t>
  </si>
  <si>
    <t>Q3 26-27</t>
  </si>
  <si>
    <t>Q4 26-27</t>
  </si>
  <si>
    <t>Number of infringements</t>
  </si>
  <si>
    <t>Infringements are recorded at the offence date.</t>
  </si>
  <si>
    <t>The data includes infringements issued for speeding and unregistered vehicle offences.</t>
  </si>
  <si>
    <t>The infringement numbers reported in quarters 1 and 2, 2011-12 were affected by the Victoria Police Association work bans.</t>
  </si>
  <si>
    <t>Two additional camera sites have been upgraded and re-activated in April 2012.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</si>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</sst>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32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1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6" fillId="0" borderId="6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2%20-%202024-25/02%20Draft/Attachment%20A1%20-%20Trends%20in%20Fines%20(2004%20-%202025).xlsx" TargetMode="External"/><Relationship Id="rId1" Type="http://schemas.openxmlformats.org/officeDocument/2006/relationships/externalLinkPath" Target="/sites/VG002279/Shared%20Documents/03%20Governance%20Reports/04%20Quarterly%20Infringement%20Stats/2024-25/Q2%20-%202024-25/02%20Draft/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2">
          <cell r="A2" t="str">
            <v>CityLink</v>
          </cell>
        </row>
        <row r="296">
          <cell r="A296" t="str">
            <v>Western Ring Road</v>
          </cell>
          <cell r="B296" t="str">
            <v>Apr - Jun 2007</v>
          </cell>
          <cell r="C296">
            <v>30359</v>
          </cell>
        </row>
        <row r="297">
          <cell r="B297" t="str">
            <v>Jul - Sep 2007</v>
          </cell>
          <cell r="C297">
            <v>41766</v>
          </cell>
        </row>
        <row r="298">
          <cell r="B298" t="str">
            <v>Oct - Dec 2007</v>
          </cell>
          <cell r="C298">
            <v>36103</v>
          </cell>
        </row>
        <row r="299">
          <cell r="B299" t="str">
            <v>Jan - Mar 2008</v>
          </cell>
          <cell r="C299">
            <v>28455</v>
          </cell>
        </row>
        <row r="300">
          <cell r="B300" t="str">
            <v>Apr - Jun 2008</v>
          </cell>
          <cell r="C300">
            <v>27227</v>
          </cell>
        </row>
        <row r="301">
          <cell r="B301" t="str">
            <v>Jul - Sep 2008</v>
          </cell>
          <cell r="C301">
            <v>29018</v>
          </cell>
        </row>
        <row r="302">
          <cell r="B302" t="str">
            <v>Oct - Dec 2008</v>
          </cell>
          <cell r="C302">
            <v>31962</v>
          </cell>
        </row>
        <row r="303">
          <cell r="B303" t="str">
            <v>Jan - Mar 2009</v>
          </cell>
          <cell r="C303">
            <v>29121</v>
          </cell>
        </row>
        <row r="304">
          <cell r="B304" t="str">
            <v>Apr - Jun 2009</v>
          </cell>
          <cell r="C304">
            <v>22718</v>
          </cell>
        </row>
        <row r="305">
          <cell r="B305" t="str">
            <v>Jul - Sep 2009</v>
          </cell>
          <cell r="C305">
            <v>18872</v>
          </cell>
        </row>
        <row r="306">
          <cell r="B306" t="str">
            <v>Oct - Dec 2009</v>
          </cell>
          <cell r="C306">
            <v>19882</v>
          </cell>
        </row>
        <row r="307">
          <cell r="B307" t="str">
            <v>Jan - Mar 2010</v>
          </cell>
          <cell r="C307">
            <v>14886</v>
          </cell>
        </row>
        <row r="308">
          <cell r="B308" t="str">
            <v>Apr - Jun 2010</v>
          </cell>
          <cell r="C308">
            <v>19146</v>
          </cell>
        </row>
        <row r="309">
          <cell r="B309" t="str">
            <v>Jul - Sep 2010</v>
          </cell>
          <cell r="C309">
            <v>23617</v>
          </cell>
        </row>
        <row r="310">
          <cell r="B310" t="str">
            <v>Oct - Dec 2010</v>
          </cell>
          <cell r="C310">
            <v>25954</v>
          </cell>
        </row>
        <row r="311">
          <cell r="B311" t="str">
            <v>Jan - Mar 2011</v>
          </cell>
          <cell r="C311">
            <v>16138</v>
          </cell>
        </row>
        <row r="312">
          <cell r="B312" t="str">
            <v>Apr - Jun 2011</v>
          </cell>
          <cell r="C312">
            <v>15570</v>
          </cell>
        </row>
        <row r="313">
          <cell r="B313" t="str">
            <v>Jul - Sep 2011</v>
          </cell>
          <cell r="C313">
            <v>13058</v>
          </cell>
        </row>
        <row r="314">
          <cell r="B314" t="str">
            <v>Oct - Dec 2011</v>
          </cell>
          <cell r="C314">
            <v>19867</v>
          </cell>
        </row>
        <row r="315">
          <cell r="B315" t="str">
            <v>Jan - Mar 2012</v>
          </cell>
          <cell r="C315">
            <v>15875</v>
          </cell>
        </row>
        <row r="316">
          <cell r="B316" t="str">
            <v>Apr - Jun 2012</v>
          </cell>
          <cell r="C316">
            <v>62703</v>
          </cell>
        </row>
        <row r="317">
          <cell r="B317" t="str">
            <v>Jul - Sep 2012</v>
          </cell>
          <cell r="C317">
            <v>37987</v>
          </cell>
        </row>
        <row r="318">
          <cell r="B318" t="str">
            <v>Oct - Dec 2012</v>
          </cell>
          <cell r="C318">
            <v>55201</v>
          </cell>
        </row>
        <row r="319">
          <cell r="B319" t="str">
            <v>Jan - Mar 2013</v>
          </cell>
          <cell r="C319">
            <v>34195</v>
          </cell>
        </row>
        <row r="320">
          <cell r="B320" t="str">
            <v>Apr - Jun 2013</v>
          </cell>
          <cell r="C320">
            <v>11780</v>
          </cell>
        </row>
        <row r="321">
          <cell r="B321" t="str">
            <v>Jul  - Sep 2013</v>
          </cell>
          <cell r="C321">
            <v>10521</v>
          </cell>
        </row>
        <row r="322">
          <cell r="B322" t="str">
            <v>Oct - Dec 2013</v>
          </cell>
          <cell r="C322">
            <v>16958</v>
          </cell>
        </row>
        <row r="323">
          <cell r="B323" t="str">
            <v>Jan-Mar 2014</v>
          </cell>
          <cell r="C323">
            <v>20779</v>
          </cell>
        </row>
        <row r="324">
          <cell r="B324" t="str">
            <v>Apr - Jun 2014</v>
          </cell>
          <cell r="C324">
            <v>24814</v>
          </cell>
        </row>
        <row r="325">
          <cell r="B325" t="str">
            <v>Jul - Sep 2014</v>
          </cell>
          <cell r="C325">
            <v>28713</v>
          </cell>
        </row>
        <row r="326">
          <cell r="B326" t="str">
            <v>Oct - Dec 2014</v>
          </cell>
          <cell r="C326">
            <v>25586</v>
          </cell>
        </row>
        <row r="327">
          <cell r="B327" t="str">
            <v>Jan - Mar 2015</v>
          </cell>
          <cell r="C327">
            <v>29841</v>
          </cell>
        </row>
        <row r="328">
          <cell r="B328" t="str">
            <v>Apr - Jun 2015</v>
          </cell>
          <cell r="C328">
            <v>30630</v>
          </cell>
        </row>
        <row r="329">
          <cell r="B329" t="str">
            <v>Jul  - Sep 2015</v>
          </cell>
          <cell r="C329">
            <v>33822</v>
          </cell>
        </row>
        <row r="330">
          <cell r="B330" t="str">
            <v>Oct - Dec 2015</v>
          </cell>
          <cell r="C330">
            <v>38101</v>
          </cell>
        </row>
        <row r="331">
          <cell r="B331" t="str">
            <v>Jan - Mar 2016</v>
          </cell>
          <cell r="C331">
            <v>30264</v>
          </cell>
        </row>
        <row r="332">
          <cell r="B332" t="str">
            <v>Apr - Jun 2016</v>
          </cell>
          <cell r="C332">
            <v>30291</v>
          </cell>
        </row>
        <row r="333">
          <cell r="B333" t="str">
            <v>Jul - Sep 2016</v>
          </cell>
          <cell r="C333">
            <v>25868</v>
          </cell>
        </row>
        <row r="334">
          <cell r="B334" t="str">
            <v>Oct - Dec 2016</v>
          </cell>
          <cell r="C334">
            <v>28983</v>
          </cell>
        </row>
        <row r="335">
          <cell r="B335" t="str">
            <v>Jan - Mar 2017</v>
          </cell>
          <cell r="C335">
            <v>30851</v>
          </cell>
        </row>
        <row r="336">
          <cell r="B336" t="str">
            <v>Apr - Jun 2017</v>
          </cell>
          <cell r="C336">
            <v>35573</v>
          </cell>
        </row>
        <row r="337">
          <cell r="B337" t="str">
            <v>Jul - Sep 2017</v>
          </cell>
          <cell r="C337">
            <v>29481</v>
          </cell>
        </row>
        <row r="338">
          <cell r="B338" t="str">
            <v>Oct - Dec 2017</v>
          </cell>
          <cell r="C338">
            <v>29084</v>
          </cell>
        </row>
        <row r="339">
          <cell r="B339" t="str">
            <v>Jan - Mar 2018</v>
          </cell>
          <cell r="C339">
            <v>24616</v>
          </cell>
        </row>
        <row r="340">
          <cell r="B340" t="str">
            <v>Apr - Jun 2018</v>
          </cell>
          <cell r="C340">
            <v>20157</v>
          </cell>
        </row>
        <row r="341">
          <cell r="B341" t="str">
            <v>Jul - Sep 2018</v>
          </cell>
          <cell r="C341">
            <v>23753</v>
          </cell>
        </row>
        <row r="342">
          <cell r="B342" t="str">
            <v>Oct - Dec 2018</v>
          </cell>
          <cell r="C342">
            <v>28111</v>
          </cell>
        </row>
        <row r="343">
          <cell r="B343" t="str">
            <v>Jan - Mar 2019</v>
          </cell>
          <cell r="C343">
            <v>18468</v>
          </cell>
        </row>
        <row r="344">
          <cell r="B344" t="str">
            <v>Apr - Jun 2019</v>
          </cell>
          <cell r="C344">
            <v>13004</v>
          </cell>
        </row>
        <row r="345">
          <cell r="B345" t="str">
            <v>Jul - Sep 2019</v>
          </cell>
          <cell r="C345">
            <v>22767</v>
          </cell>
        </row>
        <row r="346">
          <cell r="B346" t="str">
            <v>Oct - Dec 2019</v>
          </cell>
          <cell r="C346">
            <v>20350</v>
          </cell>
        </row>
        <row r="347">
          <cell r="B347" t="str">
            <v>Jan - Mar 2020</v>
          </cell>
          <cell r="C347">
            <v>18741</v>
          </cell>
        </row>
        <row r="348">
          <cell r="B348" t="str">
            <v>Apr - Jun 2020</v>
          </cell>
          <cell r="C348">
            <v>14762</v>
          </cell>
        </row>
        <row r="349">
          <cell r="B349" t="str">
            <v>Jul - Sep 2020</v>
          </cell>
          <cell r="C349">
            <v>19387</v>
          </cell>
        </row>
        <row r="350">
          <cell r="B350" t="str">
            <v>Oct - Dec 2020</v>
          </cell>
          <cell r="C350">
            <v>19500</v>
          </cell>
        </row>
        <row r="351">
          <cell r="B351" t="str">
            <v>Jan - Mar 2021</v>
          </cell>
          <cell r="C351">
            <v>14432</v>
          </cell>
        </row>
        <row r="352">
          <cell r="B352" t="str">
            <v>Apr - Jun 2021</v>
          </cell>
          <cell r="C352">
            <v>19733</v>
          </cell>
        </row>
        <row r="353">
          <cell r="B353" t="str">
            <v>Jul - Sep 2021</v>
          </cell>
          <cell r="C353">
            <v>29127</v>
          </cell>
        </row>
        <row r="354">
          <cell r="B354" t="str">
            <v>Oct - Dec 2021</v>
          </cell>
          <cell r="C354">
            <v>57217</v>
          </cell>
        </row>
        <row r="355">
          <cell r="B355" t="str">
            <v>Jan - Mar 2022</v>
          </cell>
          <cell r="C355">
            <v>52251</v>
          </cell>
        </row>
        <row r="356">
          <cell r="B356" t="str">
            <v>Apr - Jun 2022</v>
          </cell>
          <cell r="C356">
            <v>19941</v>
          </cell>
        </row>
        <row r="357">
          <cell r="B357" t="str">
            <v>Jul - Sep 2022</v>
          </cell>
          <cell r="C357">
            <v>20298</v>
          </cell>
        </row>
        <row r="358">
          <cell r="B358" t="str">
            <v>Oct - Dec 2022</v>
          </cell>
          <cell r="C358">
            <v>22681</v>
          </cell>
        </row>
        <row r="359">
          <cell r="B359" t="str">
            <v>Jan-Mar 2023</v>
          </cell>
          <cell r="C359">
            <v>18964</v>
          </cell>
        </row>
        <row r="360">
          <cell r="B360" t="str">
            <v>Apr-Jun 2023</v>
          </cell>
          <cell r="C360">
            <v>15589</v>
          </cell>
        </row>
        <row r="361">
          <cell r="B361" t="str">
            <v>Jul - Sep 2023</v>
          </cell>
          <cell r="C361">
            <v>15997</v>
          </cell>
        </row>
        <row r="362">
          <cell r="B362" t="str">
            <v>Oct - Dec 2023</v>
          </cell>
          <cell r="C362">
            <v>17526</v>
          </cell>
        </row>
        <row r="363">
          <cell r="B363" t="str">
            <v>Jan - Mar 2024</v>
          </cell>
          <cell r="C363">
            <v>17238</v>
          </cell>
        </row>
        <row r="364">
          <cell r="B364" t="str">
            <v>Apr - Jun 2024</v>
          </cell>
          <cell r="C364">
            <v>17729</v>
          </cell>
        </row>
        <row r="365">
          <cell r="B365" t="str">
            <v>Jul - Sep 2024</v>
          </cell>
          <cell r="C365">
            <v>12104</v>
          </cell>
        </row>
        <row r="366">
          <cell r="B366" t="str">
            <v>Oct - Dec 2024</v>
          </cell>
          <cell r="C366">
            <v>2028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9CA2-90C4-42EA-84DC-38FA9131B209}">
  <sheetPr>
    <tabColor indexed="42"/>
    <pageSetUpPr fitToPage="1"/>
  </sheetPr>
  <dimension ref="B1:R79"/>
  <sheetViews>
    <sheetView showGridLines="0" tabSelected="1" topLeftCell="A34" zoomScale="75" zoomScaleNormal="85" workbookViewId="0">
      <selection activeCell="S57" sqref="S57"/>
    </sheetView>
  </sheetViews>
  <sheetFormatPr defaultColWidth="9.109375" defaultRowHeight="13.2" x14ac:dyDescent="0.25"/>
  <cols>
    <col min="1" max="1" width="4.6640625" style="5" customWidth="1"/>
    <col min="2" max="2" width="25.6640625" style="5" customWidth="1"/>
    <col min="3" max="14" width="14.6640625" style="5" customWidth="1"/>
    <col min="15" max="16384" width="9.109375" style="5"/>
  </cols>
  <sheetData>
    <row r="1" spans="2:18" s="3" customFormat="1" ht="39.9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3" spans="2:18" ht="21" x14ac:dyDescent="0.25">
      <c r="B3" s="4" t="s">
        <v>1</v>
      </c>
    </row>
    <row r="4" spans="2:18" s="6" customFormat="1" ht="13.8" x14ac:dyDescent="0.25"/>
    <row r="5" spans="2:18" s="7" customFormat="1" ht="15" customHeight="1" x14ac:dyDescent="0.25">
      <c r="C5" s="8" t="s">
        <v>2</v>
      </c>
      <c r="D5" s="8"/>
      <c r="E5" s="8"/>
      <c r="F5" s="8"/>
      <c r="G5" s="8" t="s">
        <v>3</v>
      </c>
      <c r="H5" s="8"/>
      <c r="I5" s="8"/>
      <c r="J5" s="8"/>
      <c r="K5" s="8" t="s">
        <v>4</v>
      </c>
      <c r="L5" s="8"/>
      <c r="M5" s="8"/>
      <c r="N5" s="8"/>
    </row>
    <row r="6" spans="2:18" s="11" customFormat="1" ht="18" customHeight="1" x14ac:dyDescent="0.25">
      <c r="B6" s="9" t="s">
        <v>5</v>
      </c>
      <c r="C6" s="10"/>
      <c r="D6" s="10"/>
      <c r="E6" s="10"/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14</v>
      </c>
    </row>
    <row r="7" spans="2:18" s="7" customFormat="1" ht="46.5" customHeight="1" x14ac:dyDescent="0.25">
      <c r="B7" s="12" t="s">
        <v>15</v>
      </c>
      <c r="C7" s="13"/>
      <c r="D7" s="14"/>
      <c r="E7" s="14"/>
      <c r="F7" s="14">
        <v>30359</v>
      </c>
      <c r="G7" s="14">
        <v>41766</v>
      </c>
      <c r="H7" s="14">
        <v>36103</v>
      </c>
      <c r="I7" s="14">
        <v>28455</v>
      </c>
      <c r="J7" s="14">
        <v>27227</v>
      </c>
      <c r="K7" s="14">
        <v>29018</v>
      </c>
      <c r="L7" s="14">
        <v>31962</v>
      </c>
      <c r="M7" s="14">
        <v>29121</v>
      </c>
      <c r="N7" s="14">
        <v>22718</v>
      </c>
    </row>
    <row r="8" spans="2:18" s="7" customFormat="1" ht="9.9" customHeight="1" x14ac:dyDescent="0.25">
      <c r="B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8" s="7" customFormat="1" ht="15" customHeight="1" x14ac:dyDescent="0.25">
      <c r="C9" s="8" t="s">
        <v>16</v>
      </c>
      <c r="D9" s="8"/>
      <c r="E9" s="8"/>
      <c r="F9" s="8"/>
      <c r="G9" s="8" t="s">
        <v>17</v>
      </c>
      <c r="H9" s="8"/>
      <c r="I9" s="8"/>
      <c r="J9" s="8"/>
      <c r="K9" s="17" t="s">
        <v>18</v>
      </c>
      <c r="L9" s="18"/>
      <c r="M9" s="18"/>
      <c r="N9" s="19"/>
    </row>
    <row r="10" spans="2:18" s="11" customFormat="1" ht="18" customHeight="1" x14ac:dyDescent="0.25">
      <c r="B10" s="9" t="s">
        <v>5</v>
      </c>
      <c r="C10" s="10" t="s">
        <v>19</v>
      </c>
      <c r="D10" s="10" t="s">
        <v>20</v>
      </c>
      <c r="E10" s="10" t="s">
        <v>21</v>
      </c>
      <c r="F10" s="10" t="s">
        <v>22</v>
      </c>
      <c r="G10" s="20" t="s">
        <v>23</v>
      </c>
      <c r="H10" s="20" t="s">
        <v>24</v>
      </c>
      <c r="I10" s="20" t="s">
        <v>25</v>
      </c>
      <c r="J10" s="20" t="s">
        <v>26</v>
      </c>
      <c r="K10" s="20" t="s">
        <v>27</v>
      </c>
      <c r="L10" s="20" t="s">
        <v>28</v>
      </c>
      <c r="M10" s="20" t="s">
        <v>29</v>
      </c>
      <c r="N10" s="20" t="s">
        <v>30</v>
      </c>
    </row>
    <row r="11" spans="2:18" s="7" customFormat="1" ht="44.25" customHeight="1" x14ac:dyDescent="0.25">
      <c r="B11" s="12" t="s">
        <v>15</v>
      </c>
      <c r="C11" s="14">
        <v>18872</v>
      </c>
      <c r="D11" s="14">
        <v>19882</v>
      </c>
      <c r="E11" s="14">
        <v>14886</v>
      </c>
      <c r="F11" s="14">
        <v>19146</v>
      </c>
      <c r="G11" s="14">
        <v>23617</v>
      </c>
      <c r="H11" s="14">
        <v>25954</v>
      </c>
      <c r="I11" s="14">
        <v>16138</v>
      </c>
      <c r="J11" s="14">
        <v>15570</v>
      </c>
      <c r="K11" s="21">
        <v>13058</v>
      </c>
      <c r="L11" s="22">
        <v>19867</v>
      </c>
      <c r="M11" s="22">
        <v>15875</v>
      </c>
      <c r="N11" s="22">
        <v>62703</v>
      </c>
    </row>
    <row r="12" spans="2:18" s="7" customFormat="1" ht="15" x14ac:dyDescent="0.25"/>
    <row r="13" spans="2:18" s="7" customFormat="1" ht="15.6" x14ac:dyDescent="0.25">
      <c r="C13" s="8" t="s">
        <v>31</v>
      </c>
      <c r="D13" s="8"/>
      <c r="E13" s="8"/>
      <c r="F13" s="8"/>
      <c r="G13" s="8" t="s">
        <v>32</v>
      </c>
      <c r="H13" s="8"/>
      <c r="I13" s="8"/>
      <c r="J13" s="8"/>
      <c r="K13" s="8" t="s">
        <v>33</v>
      </c>
      <c r="L13" s="8"/>
      <c r="M13" s="8"/>
      <c r="N13" s="8"/>
    </row>
    <row r="14" spans="2:18" s="7" customFormat="1" ht="15.6" x14ac:dyDescent="0.25">
      <c r="B14" s="9" t="s">
        <v>5</v>
      </c>
      <c r="C14" s="10" t="s">
        <v>34</v>
      </c>
      <c r="D14" s="10" t="s">
        <v>35</v>
      </c>
      <c r="E14" s="10" t="s">
        <v>36</v>
      </c>
      <c r="F14" s="10" t="s">
        <v>37</v>
      </c>
      <c r="G14" s="10" t="s">
        <v>38</v>
      </c>
      <c r="H14" s="10" t="s">
        <v>39</v>
      </c>
      <c r="I14" s="10" t="s">
        <v>40</v>
      </c>
      <c r="J14" s="10" t="s">
        <v>41</v>
      </c>
      <c r="K14" s="10" t="s">
        <v>42</v>
      </c>
      <c r="L14" s="10" t="s">
        <v>43</v>
      </c>
      <c r="M14" s="10" t="s">
        <v>44</v>
      </c>
      <c r="N14" s="10" t="s">
        <v>45</v>
      </c>
    </row>
    <row r="15" spans="2:18" s="7" customFormat="1" ht="49.95" customHeight="1" x14ac:dyDescent="0.25">
      <c r="B15" s="12" t="s">
        <v>15</v>
      </c>
      <c r="C15" s="14">
        <v>37987</v>
      </c>
      <c r="D15" s="14">
        <v>55201</v>
      </c>
      <c r="E15" s="14">
        <v>34195</v>
      </c>
      <c r="F15" s="14">
        <v>11780</v>
      </c>
      <c r="G15" s="14">
        <v>10521</v>
      </c>
      <c r="H15" s="14">
        <v>16958</v>
      </c>
      <c r="I15" s="14">
        <v>20779</v>
      </c>
      <c r="J15" s="14">
        <v>24814</v>
      </c>
      <c r="K15" s="14">
        <v>28713</v>
      </c>
      <c r="L15" s="14">
        <v>25586</v>
      </c>
      <c r="M15" s="14">
        <v>29841</v>
      </c>
      <c r="N15" s="14">
        <v>30630</v>
      </c>
    </row>
    <row r="16" spans="2:18" s="7" customFormat="1" ht="15" x14ac:dyDescent="0.25"/>
    <row r="17" spans="2:14" s="7" customFormat="1" ht="15.6" x14ac:dyDescent="0.25">
      <c r="C17" s="8" t="s">
        <v>46</v>
      </c>
      <c r="D17" s="8"/>
      <c r="E17" s="8"/>
      <c r="F17" s="8"/>
      <c r="G17" s="8" t="s">
        <v>47</v>
      </c>
      <c r="H17" s="8"/>
      <c r="I17" s="8"/>
      <c r="J17" s="8"/>
      <c r="K17" s="17" t="s">
        <v>48</v>
      </c>
      <c r="L17" s="18"/>
      <c r="M17" s="18"/>
      <c r="N17" s="19"/>
    </row>
    <row r="18" spans="2:14" s="7" customFormat="1" ht="15.6" x14ac:dyDescent="0.25">
      <c r="B18" s="9" t="s">
        <v>5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">
        <v>54</v>
      </c>
      <c r="I18" s="10" t="s">
        <v>55</v>
      </c>
      <c r="J18" s="10" t="s">
        <v>56</v>
      </c>
      <c r="K18" s="20" t="s">
        <v>57</v>
      </c>
      <c r="L18" s="20" t="s">
        <v>58</v>
      </c>
      <c r="M18" s="20" t="s">
        <v>59</v>
      </c>
      <c r="N18" s="20" t="s">
        <v>60</v>
      </c>
    </row>
    <row r="19" spans="2:14" s="7" customFormat="1" ht="41.7" customHeight="1" x14ac:dyDescent="0.25">
      <c r="B19" s="12" t="s">
        <v>15</v>
      </c>
      <c r="C19" s="14">
        <v>33822</v>
      </c>
      <c r="D19" s="14">
        <v>38101</v>
      </c>
      <c r="E19" s="14">
        <v>30264</v>
      </c>
      <c r="F19" s="14">
        <v>30291</v>
      </c>
      <c r="G19" s="14">
        <v>25868</v>
      </c>
      <c r="H19" s="14">
        <v>28983</v>
      </c>
      <c r="I19" s="14">
        <v>30851</v>
      </c>
      <c r="J19" s="14">
        <v>35573</v>
      </c>
      <c r="K19" s="21">
        <v>29481</v>
      </c>
      <c r="L19" s="22">
        <v>29084</v>
      </c>
      <c r="M19" s="22">
        <v>24616</v>
      </c>
      <c r="N19" s="22">
        <v>20157</v>
      </c>
    </row>
    <row r="20" spans="2:14" s="7" customFormat="1" ht="15" x14ac:dyDescent="0.25"/>
    <row r="21" spans="2:14" s="7" customFormat="1" ht="15.6" x14ac:dyDescent="0.25">
      <c r="C21" s="17" t="s">
        <v>61</v>
      </c>
      <c r="D21" s="18"/>
      <c r="E21" s="18"/>
      <c r="F21" s="19"/>
      <c r="G21" s="17" t="s">
        <v>62</v>
      </c>
      <c r="H21" s="18"/>
      <c r="I21" s="18"/>
      <c r="J21" s="19"/>
      <c r="K21" s="17" t="s">
        <v>63</v>
      </c>
      <c r="L21" s="18"/>
      <c r="M21" s="18"/>
      <c r="N21" s="19"/>
    </row>
    <row r="22" spans="2:14" s="7" customFormat="1" ht="15.6" x14ac:dyDescent="0.25">
      <c r="B22" s="9" t="s">
        <v>5</v>
      </c>
      <c r="C22" s="20" t="s">
        <v>64</v>
      </c>
      <c r="D22" s="20" t="s">
        <v>65</v>
      </c>
      <c r="E22" s="20" t="s">
        <v>66</v>
      </c>
      <c r="F22" s="20" t="s">
        <v>67</v>
      </c>
      <c r="G22" s="20" t="s">
        <v>68</v>
      </c>
      <c r="H22" s="20" t="s">
        <v>69</v>
      </c>
      <c r="I22" s="20" t="s">
        <v>70</v>
      </c>
      <c r="J22" s="20" t="s">
        <v>71</v>
      </c>
      <c r="K22" s="20" t="s">
        <v>72</v>
      </c>
      <c r="L22" s="20" t="s">
        <v>73</v>
      </c>
      <c r="M22" s="20" t="s">
        <v>74</v>
      </c>
      <c r="N22" s="20" t="s">
        <v>75</v>
      </c>
    </row>
    <row r="23" spans="2:14" s="7" customFormat="1" ht="45.45" customHeight="1" x14ac:dyDescent="0.25">
      <c r="B23" s="12" t="s">
        <v>15</v>
      </c>
      <c r="C23" s="22">
        <v>23753</v>
      </c>
      <c r="D23" s="22">
        <f>'[1]Graph Data (Quarter)'!C342</f>
        <v>28111</v>
      </c>
      <c r="E23" s="22">
        <v>18468</v>
      </c>
      <c r="F23" s="22">
        <v>13004</v>
      </c>
      <c r="G23" s="22">
        <v>22767</v>
      </c>
      <c r="H23" s="22">
        <v>20350</v>
      </c>
      <c r="I23" s="22">
        <v>18741</v>
      </c>
      <c r="J23" s="22">
        <v>14762</v>
      </c>
      <c r="K23" s="22">
        <v>19387</v>
      </c>
      <c r="L23" s="22">
        <v>19500</v>
      </c>
      <c r="M23" s="22">
        <v>14432</v>
      </c>
      <c r="N23" s="22">
        <v>19733</v>
      </c>
    </row>
    <row r="24" spans="2:14" s="7" customFormat="1" ht="15" x14ac:dyDescent="0.25"/>
    <row r="25" spans="2:14" s="7" customFormat="1" ht="15.6" x14ac:dyDescent="0.25">
      <c r="C25" s="17" t="s">
        <v>76</v>
      </c>
      <c r="D25" s="18"/>
      <c r="E25" s="18"/>
      <c r="F25" s="19"/>
      <c r="G25" s="17" t="s">
        <v>77</v>
      </c>
      <c r="H25" s="18"/>
      <c r="I25" s="18"/>
      <c r="J25" s="19"/>
      <c r="K25" s="17" t="s">
        <v>78</v>
      </c>
      <c r="L25" s="18"/>
      <c r="M25" s="18"/>
      <c r="N25" s="19"/>
    </row>
    <row r="26" spans="2:14" s="7" customFormat="1" ht="15.6" x14ac:dyDescent="0.25">
      <c r="B26" s="9" t="s">
        <v>5</v>
      </c>
      <c r="C26" s="20" t="s">
        <v>79</v>
      </c>
      <c r="D26" s="20" t="s">
        <v>80</v>
      </c>
      <c r="E26" s="20" t="s">
        <v>81</v>
      </c>
      <c r="F26" s="20" t="s">
        <v>82</v>
      </c>
      <c r="G26" s="20" t="s">
        <v>83</v>
      </c>
      <c r="H26" s="20" t="s">
        <v>84</v>
      </c>
      <c r="I26" s="20" t="s">
        <v>85</v>
      </c>
      <c r="J26" s="20" t="s">
        <v>86</v>
      </c>
      <c r="K26" s="20" t="s">
        <v>87</v>
      </c>
      <c r="L26" s="20" t="s">
        <v>88</v>
      </c>
      <c r="M26" s="20" t="s">
        <v>89</v>
      </c>
      <c r="N26" s="20" t="s">
        <v>90</v>
      </c>
    </row>
    <row r="27" spans="2:14" s="7" customFormat="1" ht="41.7" customHeight="1" x14ac:dyDescent="0.25">
      <c r="B27" s="12" t="s">
        <v>15</v>
      </c>
      <c r="C27" s="22">
        <v>29127</v>
      </c>
      <c r="D27" s="22">
        <v>57217</v>
      </c>
      <c r="E27" s="22">
        <v>52251</v>
      </c>
      <c r="F27" s="22">
        <v>19941</v>
      </c>
      <c r="G27" s="22">
        <v>20298</v>
      </c>
      <c r="H27" s="22">
        <v>22681</v>
      </c>
      <c r="I27" s="23">
        <v>18964</v>
      </c>
      <c r="J27" s="22">
        <v>15589</v>
      </c>
      <c r="K27" s="22">
        <v>15997</v>
      </c>
      <c r="L27" s="22">
        <v>17526</v>
      </c>
      <c r="M27" s="22">
        <v>17238</v>
      </c>
      <c r="N27" s="22">
        <v>17729</v>
      </c>
    </row>
    <row r="28" spans="2:14" ht="13.8" x14ac:dyDescent="0.25">
      <c r="B28" s="24"/>
      <c r="C28" s="25"/>
      <c r="D28" s="25"/>
      <c r="E28" s="25"/>
      <c r="F28" s="25"/>
    </row>
    <row r="29" spans="2:14" s="7" customFormat="1" ht="15.6" x14ac:dyDescent="0.25">
      <c r="C29" s="17" t="s">
        <v>91</v>
      </c>
      <c r="D29" s="18"/>
      <c r="E29" s="18"/>
      <c r="F29" s="19"/>
      <c r="G29" s="17" t="s">
        <v>92</v>
      </c>
      <c r="H29" s="18"/>
      <c r="I29" s="18"/>
      <c r="J29" s="19"/>
      <c r="K29" s="17" t="s">
        <v>93</v>
      </c>
      <c r="L29" s="18"/>
      <c r="M29" s="18"/>
      <c r="N29" s="19"/>
    </row>
    <row r="30" spans="2:14" s="7" customFormat="1" ht="15.6" x14ac:dyDescent="0.25">
      <c r="B30" s="9" t="s">
        <v>5</v>
      </c>
      <c r="C30" s="20" t="s">
        <v>94</v>
      </c>
      <c r="D30" s="20" t="s">
        <v>95</v>
      </c>
      <c r="E30" s="20" t="s">
        <v>96</v>
      </c>
      <c r="F30" s="20" t="s">
        <v>97</v>
      </c>
      <c r="G30" s="20" t="s">
        <v>98</v>
      </c>
      <c r="H30" s="20" t="s">
        <v>99</v>
      </c>
      <c r="I30" s="20" t="s">
        <v>100</v>
      </c>
      <c r="J30" s="20" t="s">
        <v>101</v>
      </c>
      <c r="K30" s="20" t="s">
        <v>102</v>
      </c>
      <c r="L30" s="20" t="s">
        <v>103</v>
      </c>
      <c r="M30" s="20" t="s">
        <v>104</v>
      </c>
      <c r="N30" s="20" t="s">
        <v>105</v>
      </c>
    </row>
    <row r="31" spans="2:14" s="7" customFormat="1" ht="50.7" customHeight="1" x14ac:dyDescent="0.25">
      <c r="B31" s="12" t="s">
        <v>106</v>
      </c>
      <c r="C31" s="22">
        <v>12104</v>
      </c>
      <c r="D31" s="22">
        <v>2028</v>
      </c>
      <c r="E31" s="22"/>
      <c r="F31" s="22"/>
      <c r="G31" s="22"/>
      <c r="H31" s="22"/>
      <c r="I31" s="23"/>
      <c r="J31" s="22"/>
      <c r="K31" s="22"/>
      <c r="L31" s="22"/>
      <c r="M31" s="22"/>
      <c r="N31" s="22"/>
    </row>
    <row r="32" spans="2:14" s="7" customFormat="1" ht="19.95" customHeight="1" x14ac:dyDescent="0.25">
      <c r="B32" s="15"/>
      <c r="C32" s="16"/>
      <c r="D32" s="16"/>
      <c r="E32" s="16"/>
      <c r="F32" s="16"/>
      <c r="G32" s="16"/>
      <c r="H32" s="16"/>
      <c r="I32" s="26"/>
      <c r="J32" s="16"/>
      <c r="K32" s="16"/>
      <c r="L32" s="16"/>
      <c r="M32" s="16"/>
      <c r="N32" s="16"/>
    </row>
    <row r="33" spans="2:13" s="27" customFormat="1" ht="18" customHeight="1" x14ac:dyDescent="0.25">
      <c r="B33" s="6" t="s">
        <v>107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2:13" s="27" customFormat="1" ht="18" customHeight="1" x14ac:dyDescent="0.25">
      <c r="B34" s="6" t="s">
        <v>108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2:13" ht="18" customHeight="1" x14ac:dyDescent="0.25">
      <c r="B35" s="28" t="s">
        <v>109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2:13" ht="19.5" customHeight="1" x14ac:dyDescent="0.25">
      <c r="B36" s="28" t="s">
        <v>110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0"/>
    </row>
    <row r="37" spans="2:13" ht="13.5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2:13" ht="13.8" x14ac:dyDescent="0.25">
      <c r="B38" s="6" t="s">
        <v>111</v>
      </c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2:13" ht="13.8" x14ac:dyDescent="0.25">
      <c r="B39" s="6" t="s">
        <v>112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78" spans="4:4" x14ac:dyDescent="0.25">
      <c r="D78" s="27"/>
    </row>
    <row r="79" spans="4:4" x14ac:dyDescent="0.25">
      <c r="D79" s="27"/>
    </row>
  </sheetData>
  <sheetProtection algorithmName="SHA-512" hashValue="9CXLwsiK3yWnJymCMUjkFlLXd93/pB2LZTWLODf8RIzzMZ4wH6OhWkd+olewiEnkHFJ2buJ7zsb5RFkt1svbDA==" saltValue="iTEnWDzLYbx9coAbJ0j9TA==" spinCount="100000" sheet="1" objects="1" scenarios="1"/>
  <mergeCells count="22">
    <mergeCell ref="C29:F29"/>
    <mergeCell ref="G29:J29"/>
    <mergeCell ref="K29:N29"/>
    <mergeCell ref="C21:F21"/>
    <mergeCell ref="G21:J21"/>
    <mergeCell ref="K21:N21"/>
    <mergeCell ref="C25:F25"/>
    <mergeCell ref="G25:J25"/>
    <mergeCell ref="K25:N25"/>
    <mergeCell ref="C13:F13"/>
    <mergeCell ref="G13:J13"/>
    <mergeCell ref="K13:N13"/>
    <mergeCell ref="C17:F17"/>
    <mergeCell ref="G17:J17"/>
    <mergeCell ref="K17:N17"/>
    <mergeCell ref="B1:N1"/>
    <mergeCell ref="C5:F5"/>
    <mergeCell ref="G5:J5"/>
    <mergeCell ref="K5:N5"/>
    <mergeCell ref="C9:F9"/>
    <mergeCell ref="G9:J9"/>
    <mergeCell ref="K9:N9"/>
  </mergeCells>
  <pageMargins left="0.75" right="0.75" top="1" bottom="1" header="0.5" footer="0.5"/>
  <pageSetup paperSize="9" scale="4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32C70D23-0E56-4F9A-B7D3-6E183DCC54DF}"/>
</file>

<file path=customXml/itemProps2.xml><?xml version="1.0" encoding="utf-8"?>
<ds:datastoreItem xmlns:ds="http://schemas.openxmlformats.org/officeDocument/2006/customXml" ds:itemID="{43954702-7A62-4729-B177-BAA4F1470CB0}"/>
</file>

<file path=customXml/itemProps3.xml><?xml version="1.0" encoding="utf-8"?>
<ds:datastoreItem xmlns:ds="http://schemas.openxmlformats.org/officeDocument/2006/customXml" ds:itemID="{DB72982A-DDB9-4503-9C29-D0F8AE086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WRR</vt:lpstr>
      <vt:lpstr>WRR!Print_Area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 Saki (DJCS)</dc:creator>
  <cp:lastModifiedBy>Maria K Saki (DJCS)</cp:lastModifiedBy>
  <dcterms:created xsi:type="dcterms:W3CDTF">2025-04-17T02:35:50Z</dcterms:created>
  <dcterms:modified xsi:type="dcterms:W3CDTF">2025-04-17T03:10:35Z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